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155" windowHeight="2580"/>
  </bookViews>
  <sheets>
    <sheet name="Ar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G27" i="1" l="1"/>
  <c r="T19" i="1" l="1"/>
  <c r="T40" i="1"/>
  <c r="T33" i="1"/>
  <c r="T26" i="1"/>
  <c r="T41" i="1" s="1"/>
  <c r="C17" i="1"/>
  <c r="C37" i="1"/>
  <c r="C23" i="1"/>
  <c r="C42" i="1"/>
  <c r="C43" i="1" l="1"/>
  <c r="K26" i="1"/>
  <c r="K58" i="1"/>
  <c r="K65" i="1"/>
  <c r="K71" i="1"/>
  <c r="K52" i="1"/>
  <c r="K40" i="1"/>
  <c r="K19" i="1"/>
  <c r="K78" i="1"/>
  <c r="K33" i="1"/>
  <c r="O38" i="1"/>
  <c r="O52" i="1"/>
  <c r="O45" i="1"/>
  <c r="O19" i="1"/>
  <c r="O31" i="1"/>
  <c r="O25" i="1"/>
  <c r="O59" i="1"/>
  <c r="G34" i="1"/>
  <c r="G20" i="1"/>
  <c r="G35" i="1" l="1"/>
  <c r="O60" i="1"/>
  <c r="K79" i="1"/>
  <c r="E8" i="1"/>
  <c r="E7" i="1"/>
  <c r="E5" i="1"/>
  <c r="E4" i="1"/>
  <c r="E6" i="1"/>
  <c r="E9" i="1" l="1"/>
</calcChain>
</file>

<file path=xl/sharedStrings.xml><?xml version="1.0" encoding="utf-8"?>
<sst xmlns="http://schemas.openxmlformats.org/spreadsheetml/2006/main" count="273" uniqueCount="36">
  <si>
    <t>LACOSTE</t>
  </si>
  <si>
    <t>LACOSTE POLO LS</t>
  </si>
  <si>
    <t>ITEM</t>
  </si>
  <si>
    <t>QUANTITY</t>
  </si>
  <si>
    <t>PRICE</t>
  </si>
  <si>
    <t>LACOSTE DRESSES</t>
  </si>
  <si>
    <t>LACOSTE SWEATERS</t>
  </si>
  <si>
    <t>LACOSTE SHIRT</t>
  </si>
  <si>
    <t>LACOSTE POLO SSL</t>
  </si>
  <si>
    <t>TOTAL</t>
  </si>
  <si>
    <t>PACKINGLIST</t>
  </si>
  <si>
    <t>DRESS</t>
  </si>
  <si>
    <t>Colour</t>
  </si>
  <si>
    <t>Pink</t>
  </si>
  <si>
    <t>Navy</t>
  </si>
  <si>
    <t>Balck</t>
  </si>
  <si>
    <t>Black</t>
  </si>
  <si>
    <t>SHIRT</t>
  </si>
  <si>
    <t>Size</t>
  </si>
  <si>
    <t>Quantity</t>
  </si>
  <si>
    <t>Black dot</t>
  </si>
  <si>
    <t>White dot</t>
  </si>
  <si>
    <t>Red dot</t>
  </si>
  <si>
    <t>Light blue dot</t>
  </si>
  <si>
    <t>Beige</t>
  </si>
  <si>
    <t>Red</t>
  </si>
  <si>
    <t>Light blue</t>
  </si>
  <si>
    <t>SWEATER</t>
  </si>
  <si>
    <t>White</t>
  </si>
  <si>
    <t>Yellow</t>
  </si>
  <si>
    <t>Blue</t>
  </si>
  <si>
    <t>Green</t>
  </si>
  <si>
    <t>Purple</t>
  </si>
  <si>
    <t>POLO LS</t>
  </si>
  <si>
    <t xml:space="preserve">Turkish </t>
  </si>
  <si>
    <t>POLO SSL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</si>
</sst>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kr.&quot;\ * #,##0.00_ ;_ &quot;kr.&quot;\ * \-#,##0.00_ ;_ &quot;kr.&quot;\ * &quot;-&quot;??_ ;_ @_ "/>
    <numFmt numFmtId="165" formatCode="_ [$€-2]\ * #,##0.00_ ;_ [$€-2]\ * \-#,##0.00_ ;_ [$€-2]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 applyBorder="1"/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3" xfId="0" applyFill="1" applyBorder="1"/>
    <xf numFmtId="0" fontId="0" fillId="0" borderId="1" xfId="0" applyFill="1" applyBorder="1"/>
    <xf numFmtId="0" fontId="0" fillId="0" borderId="0" xfId="0" applyFill="1"/>
    <xf numFmtId="0" fontId="1" fillId="0" borderId="5" xfId="0" applyFont="1" applyFill="1" applyBorder="1"/>
    <xf numFmtId="0" fontId="0" fillId="0" borderId="5" xfId="0" applyFill="1" applyBorder="1"/>
    <xf numFmtId="0" fontId="2" fillId="0" borderId="0" xfId="0" applyFont="1"/>
    <xf numFmtId="0" fontId="1" fillId="0" borderId="5" xfId="0" applyFont="1" applyBorder="1"/>
    <xf numFmtId="0" fontId="0" fillId="0" borderId="5" xfId="0" applyBorder="1"/>
    <xf numFmtId="0" fontId="0" fillId="0" borderId="0" xfId="0" applyFont="1" applyFill="1" applyBorder="1"/>
    <xf numFmtId="0" fontId="0" fillId="0" borderId="1" xfId="0" applyBorder="1" applyAlignment="1">
      <alignment horizontal="center"/>
    </xf>
    <xf numFmtId="165" fontId="0" fillId="0" borderId="0" xfId="1" applyNumberFormat="1" applyFont="1"/>
    <xf numFmtId="165" fontId="0" fillId="0" borderId="1" xfId="1" applyNumberFormat="1" applyFont="1" applyBorder="1"/>
    <xf numFmtId="0" fontId="0" fillId="2" borderId="4" xfId="0" applyFill="1" applyBorder="1"/>
    <xf numFmtId="0" fontId="1" fillId="2" borderId="4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28577</xdr:colOff>
      <xdr:row>54</xdr:row>
      <xdr:rowOff>22849</xdr:rowOff>
    </xdr:from>
    <xdr:to>
      <xdr:col>15</xdr:col>
      <xdr:colOff>590550</xdr:colOff>
      <xdr:row>58</xdr:row>
      <xdr:rowOff>11338</xdr:rowOff>
    </xdr:to>
    <xdr:pic>
      <xdr:nvPicPr>
        <xdr:cNvPr id="4" name="Resim 14" descr="http://euromoda2b.com/images/product/58125392_small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25152" y="10767049"/>
          <a:ext cx="561973" cy="750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19051</xdr:colOff>
      <xdr:row>40</xdr:row>
      <xdr:rowOff>200024</xdr:rowOff>
    </xdr:from>
    <xdr:to>
      <xdr:col>15</xdr:col>
      <xdr:colOff>603727</xdr:colOff>
      <xdr:row>44</xdr:row>
      <xdr:rowOff>190256</xdr:rowOff>
    </xdr:to>
    <xdr:pic>
      <xdr:nvPicPr>
        <xdr:cNvPr id="8" name="Resim 19" descr="http://euromoda2b.com/images/product/39091323_small.jp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15626" y="8220074"/>
          <a:ext cx="584676" cy="780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28577</xdr:colOff>
      <xdr:row>47</xdr:row>
      <xdr:rowOff>161925</xdr:rowOff>
    </xdr:from>
    <xdr:to>
      <xdr:col>16</xdr:col>
      <xdr:colOff>363</xdr:colOff>
      <xdr:row>51</xdr:row>
      <xdr:rowOff>176339</xdr:rowOff>
    </xdr:to>
    <xdr:pic>
      <xdr:nvPicPr>
        <xdr:cNvPr id="9" name="Resim 22" descr="http://euromoda2b.com/images/product/54991517_small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725152" y="9563100"/>
          <a:ext cx="581386" cy="776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28576</xdr:colOff>
      <xdr:row>34</xdr:row>
      <xdr:rowOff>19049</xdr:rowOff>
    </xdr:from>
    <xdr:to>
      <xdr:col>15</xdr:col>
      <xdr:colOff>599168</xdr:colOff>
      <xdr:row>37</xdr:row>
      <xdr:rowOff>190498</xdr:rowOff>
    </xdr:to>
    <xdr:pic>
      <xdr:nvPicPr>
        <xdr:cNvPr id="10" name="Resim 21" descr="http://euromoda2b.com/images/product/41586925_small.jp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725151" y="6857999"/>
          <a:ext cx="570592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9526</xdr:colOff>
      <xdr:row>20</xdr:row>
      <xdr:rowOff>180975</xdr:rowOff>
    </xdr:from>
    <xdr:to>
      <xdr:col>16</xdr:col>
      <xdr:colOff>2573</xdr:colOff>
      <xdr:row>25</xdr:row>
      <xdr:rowOff>14232</xdr:rowOff>
    </xdr:to>
    <xdr:pic>
      <xdr:nvPicPr>
        <xdr:cNvPr id="11" name="Resim 16" descr="http://euromoda2b.com/images/product/84640236_small.jpg">
          <a:extLst>
            <a:ext uri="{FF2B5EF4-FFF2-40B4-BE49-F238E27FC236}">
              <a16:creationId xmlns="" xmlns:a16="http://schemas.microsoft.com/office/drawing/2014/main" id="{81F82EB7-E3DE-4A96-B049-C6E53CC93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706101" y="4276725"/>
          <a:ext cx="602647" cy="804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19050</xdr:colOff>
      <xdr:row>27</xdr:row>
      <xdr:rowOff>6632</xdr:rowOff>
    </xdr:from>
    <xdr:to>
      <xdr:col>15</xdr:col>
      <xdr:colOff>600075</xdr:colOff>
      <xdr:row>31</xdr:row>
      <xdr:rowOff>1513</xdr:rowOff>
    </xdr:to>
    <xdr:pic>
      <xdr:nvPicPr>
        <xdr:cNvPr id="12" name="Resim 12" descr="http://euromoda2b.com/images/product/95290484_small.jpg">
          <a:extLst>
            <a:ext uri="{FF2B5EF4-FFF2-40B4-BE49-F238E27FC236}">
              <a16:creationId xmlns="" xmlns:a16="http://schemas.microsoft.com/office/drawing/2014/main" id="{8E90E2A9-D763-4148-82D6-5803FDB66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715625" y="5473982"/>
          <a:ext cx="581025" cy="775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19051</xdr:colOff>
      <xdr:row>14</xdr:row>
      <xdr:rowOff>161925</xdr:rowOff>
    </xdr:from>
    <xdr:to>
      <xdr:col>16</xdr:col>
      <xdr:colOff>1441</xdr:colOff>
      <xdr:row>18</xdr:row>
      <xdr:rowOff>180975</xdr:rowOff>
    </xdr:to>
    <xdr:pic>
      <xdr:nvPicPr>
        <xdr:cNvPr id="13" name="Resim 13" descr="http://euromoda2b.com/images/product/74452733_small.jpg">
          <a:extLst>
            <a:ext uri="{FF2B5EF4-FFF2-40B4-BE49-F238E27FC236}">
              <a16:creationId xmlns="" xmlns:a16="http://schemas.microsoft.com/office/drawing/2014/main" id="{36F1F591-E3F9-49EB-BC18-FFBAF99BF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715626" y="3095625"/>
          <a:ext cx="59199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zoomScaleNormal="100" workbookViewId="0">
      <selection activeCell="W8" sqref="W8"/>
    </sheetView>
  </sheetViews>
  <sheetFormatPr defaultRowHeight="15" x14ac:dyDescent="0.25"/>
  <cols>
    <col min="1" max="1" width="18.7109375" bestFit="1" customWidth="1"/>
    <col min="2" max="2" width="10" bestFit="1" customWidth="1"/>
    <col min="3" max="3" width="12.5703125" bestFit="1" customWidth="1"/>
    <col min="5" max="5" width="13.28515625" customWidth="1"/>
    <col min="9" max="9" width="14.42578125" customWidth="1"/>
  </cols>
  <sheetData>
    <row r="1" spans="1:20" ht="31.5" x14ac:dyDescent="0.5">
      <c r="A1" s="14" t="s">
        <v>0</v>
      </c>
    </row>
    <row r="2" spans="1:20" x14ac:dyDescent="0.25">
      <c r="A2" s="1" t="s">
        <v>10</v>
      </c>
    </row>
    <row r="3" spans="1:20" ht="15.75" thickBot="1" x14ac:dyDescent="0.3">
      <c r="A3" s="2" t="s">
        <v>2</v>
      </c>
      <c r="B3" s="2" t="s">
        <v>3</v>
      </c>
      <c r="C3" s="18" t="s">
        <v>4</v>
      </c>
      <c r="E3" s="18" t="s">
        <v>9</v>
      </c>
    </row>
    <row r="4" spans="1:20" x14ac:dyDescent="0.25">
      <c r="A4" t="s">
        <v>1</v>
      </c>
      <c r="B4">
        <v>54</v>
      </c>
      <c r="C4" s="19">
        <v>19</v>
      </c>
      <c r="E4" s="4">
        <f>B4*C4</f>
        <v>1026</v>
      </c>
    </row>
    <row r="5" spans="1:20" x14ac:dyDescent="0.25">
      <c r="A5" t="s">
        <v>5</v>
      </c>
      <c r="B5">
        <v>494</v>
      </c>
      <c r="C5" s="19">
        <v>18</v>
      </c>
      <c r="E5" s="4">
        <f>B5*C5</f>
        <v>8892</v>
      </c>
    </row>
    <row r="6" spans="1:20" x14ac:dyDescent="0.25">
      <c r="A6" t="s">
        <v>6</v>
      </c>
      <c r="B6">
        <v>456</v>
      </c>
      <c r="C6" s="19">
        <v>23</v>
      </c>
      <c r="E6" s="4">
        <f>B6*C6</f>
        <v>10488</v>
      </c>
    </row>
    <row r="7" spans="1:20" x14ac:dyDescent="0.25">
      <c r="A7" t="s">
        <v>7</v>
      </c>
      <c r="B7">
        <v>93</v>
      </c>
      <c r="C7" s="19">
        <v>23</v>
      </c>
      <c r="E7" s="6">
        <f>B7*C7</f>
        <v>2139</v>
      </c>
    </row>
    <row r="8" spans="1:20" ht="15.75" thickBot="1" x14ac:dyDescent="0.3">
      <c r="A8" s="2" t="s">
        <v>8</v>
      </c>
      <c r="B8" s="2">
        <v>494</v>
      </c>
      <c r="C8" s="20">
        <v>24</v>
      </c>
      <c r="E8" s="5">
        <f>B8*C8</f>
        <v>11856</v>
      </c>
    </row>
    <row r="9" spans="1:20" ht="15.75" thickBot="1" x14ac:dyDescent="0.3">
      <c r="A9" s="3"/>
      <c r="C9" s="4"/>
      <c r="E9" s="7">
        <f>E8+E7+E6+E5+E4</f>
        <v>34401</v>
      </c>
    </row>
    <row r="10" spans="1:20" ht="15.75" thickTop="1" x14ac:dyDescent="0.25">
      <c r="E10" s="6"/>
    </row>
    <row r="12" spans="1:20" x14ac:dyDescent="0.25">
      <c r="A12" s="1" t="s">
        <v>33</v>
      </c>
      <c r="I12" s="1" t="s">
        <v>27</v>
      </c>
      <c r="M12" s="1" t="s">
        <v>17</v>
      </c>
      <c r="R12" s="1" t="s">
        <v>35</v>
      </c>
    </row>
    <row r="13" spans="1:20" ht="15.75" thickBot="1" x14ac:dyDescent="0.3">
      <c r="A13" s="10" t="s">
        <v>12</v>
      </c>
      <c r="B13" s="10" t="s">
        <v>18</v>
      </c>
      <c r="C13" s="10" t="s">
        <v>19</v>
      </c>
      <c r="D13" s="11"/>
      <c r="E13" s="1" t="s">
        <v>11</v>
      </c>
      <c r="I13" s="10" t="s">
        <v>12</v>
      </c>
      <c r="J13" s="10" t="s">
        <v>18</v>
      </c>
      <c r="K13" s="10" t="s">
        <v>19</v>
      </c>
      <c r="L13" s="3"/>
      <c r="M13" s="10" t="s">
        <v>12</v>
      </c>
      <c r="N13" s="10" t="s">
        <v>18</v>
      </c>
      <c r="O13" s="10" t="s">
        <v>19</v>
      </c>
      <c r="R13" s="2" t="s">
        <v>12</v>
      </c>
      <c r="S13" s="2" t="s">
        <v>18</v>
      </c>
      <c r="T13" s="2" t="s">
        <v>19</v>
      </c>
    </row>
    <row r="14" spans="1:20" ht="15.75" thickBot="1" x14ac:dyDescent="0.3">
      <c r="A14" s="3" t="s">
        <v>25</v>
      </c>
      <c r="B14" s="17">
        <v>3</v>
      </c>
      <c r="C14" s="17">
        <v>1</v>
      </c>
      <c r="D14" s="11"/>
      <c r="E14" s="10" t="s">
        <v>12</v>
      </c>
      <c r="F14" s="10" t="s">
        <v>18</v>
      </c>
      <c r="G14" s="10" t="s">
        <v>19</v>
      </c>
      <c r="I14" s="3" t="s">
        <v>29</v>
      </c>
      <c r="J14" s="3">
        <v>3</v>
      </c>
      <c r="K14" s="3">
        <v>4</v>
      </c>
      <c r="L14" s="3"/>
      <c r="M14" s="3" t="s">
        <v>23</v>
      </c>
      <c r="N14" s="3">
        <v>38</v>
      </c>
      <c r="O14" s="3">
        <v>1</v>
      </c>
      <c r="R14" t="s">
        <v>28</v>
      </c>
      <c r="S14">
        <v>3</v>
      </c>
      <c r="T14">
        <v>15</v>
      </c>
    </row>
    <row r="15" spans="1:20" x14ac:dyDescent="0.25">
      <c r="A15" s="3" t="s">
        <v>25</v>
      </c>
      <c r="B15" s="17">
        <v>4</v>
      </c>
      <c r="C15" s="17">
        <v>1</v>
      </c>
      <c r="D15" s="11"/>
      <c r="E15" s="11" t="s">
        <v>13</v>
      </c>
      <c r="F15" s="11">
        <v>34</v>
      </c>
      <c r="G15" s="11">
        <v>5</v>
      </c>
      <c r="I15" s="3" t="s">
        <v>29</v>
      </c>
      <c r="J15" s="3">
        <v>4</v>
      </c>
      <c r="K15" s="3">
        <v>6</v>
      </c>
      <c r="L15" s="3"/>
      <c r="M15" s="3" t="s">
        <v>23</v>
      </c>
      <c r="N15" s="3">
        <v>40</v>
      </c>
      <c r="O15" s="3">
        <v>1</v>
      </c>
      <c r="R15" t="s">
        <v>28</v>
      </c>
      <c r="S15">
        <v>4</v>
      </c>
      <c r="T15">
        <v>25</v>
      </c>
    </row>
    <row r="16" spans="1:20" x14ac:dyDescent="0.25">
      <c r="A16" s="3" t="s">
        <v>25</v>
      </c>
      <c r="B16" s="17">
        <v>5</v>
      </c>
      <c r="C16" s="17">
        <v>2</v>
      </c>
      <c r="D16" s="11"/>
      <c r="E16" s="11" t="s">
        <v>13</v>
      </c>
      <c r="F16" s="11">
        <v>36</v>
      </c>
      <c r="G16" s="11">
        <v>10</v>
      </c>
      <c r="I16" s="3" t="s">
        <v>29</v>
      </c>
      <c r="J16" s="3">
        <v>5</v>
      </c>
      <c r="K16" s="3">
        <v>8</v>
      </c>
      <c r="L16" s="3"/>
      <c r="M16" s="3" t="s">
        <v>23</v>
      </c>
      <c r="N16" s="3">
        <v>42</v>
      </c>
      <c r="O16" s="3">
        <v>2</v>
      </c>
      <c r="R16" t="s">
        <v>28</v>
      </c>
      <c r="S16">
        <v>5</v>
      </c>
      <c r="T16">
        <v>26</v>
      </c>
    </row>
    <row r="17" spans="1:20" x14ac:dyDescent="0.25">
      <c r="A17" s="21"/>
      <c r="B17" s="22" t="s">
        <v>9</v>
      </c>
      <c r="C17" s="21">
        <f>C16+C15+C14</f>
        <v>4</v>
      </c>
      <c r="D17" s="11"/>
      <c r="E17" s="11" t="s">
        <v>13</v>
      </c>
      <c r="F17" s="11">
        <v>38</v>
      </c>
      <c r="G17" s="11">
        <v>20</v>
      </c>
      <c r="I17" s="3" t="s">
        <v>29</v>
      </c>
      <c r="J17" s="3">
        <v>6</v>
      </c>
      <c r="K17" s="3">
        <v>7</v>
      </c>
      <c r="L17" s="3"/>
      <c r="M17" s="3" t="s">
        <v>23</v>
      </c>
      <c r="N17" s="3">
        <v>44</v>
      </c>
      <c r="O17" s="3">
        <v>1</v>
      </c>
      <c r="R17" t="s">
        <v>28</v>
      </c>
      <c r="S17">
        <v>6</v>
      </c>
      <c r="T17">
        <v>34</v>
      </c>
    </row>
    <row r="18" spans="1:20" ht="15.75" thickBot="1" x14ac:dyDescent="0.3">
      <c r="A18" s="10" t="s">
        <v>12</v>
      </c>
      <c r="B18" s="10" t="s">
        <v>18</v>
      </c>
      <c r="C18" s="10" t="s">
        <v>19</v>
      </c>
      <c r="D18" s="11"/>
      <c r="E18" s="11" t="s">
        <v>13</v>
      </c>
      <c r="F18" s="11">
        <v>40</v>
      </c>
      <c r="G18" s="11">
        <v>10</v>
      </c>
      <c r="I18" s="9" t="s">
        <v>29</v>
      </c>
      <c r="J18" s="9">
        <v>7</v>
      </c>
      <c r="K18" s="9">
        <v>6</v>
      </c>
      <c r="L18" s="3"/>
      <c r="M18" s="9" t="s">
        <v>23</v>
      </c>
      <c r="N18" s="9">
        <v>46</v>
      </c>
      <c r="O18" s="9">
        <v>1</v>
      </c>
      <c r="R18" t="s">
        <v>28</v>
      </c>
      <c r="S18">
        <v>7</v>
      </c>
      <c r="T18">
        <v>25</v>
      </c>
    </row>
    <row r="19" spans="1:20" x14ac:dyDescent="0.25">
      <c r="A19" s="3" t="s">
        <v>34</v>
      </c>
      <c r="B19">
        <v>3</v>
      </c>
      <c r="C19" s="3">
        <v>1</v>
      </c>
      <c r="D19" s="11"/>
      <c r="E19" s="9" t="s">
        <v>13</v>
      </c>
      <c r="F19" s="9">
        <v>42</v>
      </c>
      <c r="G19" s="9">
        <v>5</v>
      </c>
      <c r="I19" s="21"/>
      <c r="J19" s="22" t="s">
        <v>9</v>
      </c>
      <c r="K19" s="21">
        <f>K18+K17+K16+K15+K14</f>
        <v>31</v>
      </c>
      <c r="L19" s="3"/>
      <c r="M19" s="21"/>
      <c r="N19" s="22" t="s">
        <v>9</v>
      </c>
      <c r="O19" s="21">
        <f>O18+O17+O16+O15+O14</f>
        <v>6</v>
      </c>
      <c r="R19" s="21"/>
      <c r="S19" s="22" t="s">
        <v>9</v>
      </c>
      <c r="T19" s="21">
        <f>T18+T17+T16+T15+T14</f>
        <v>125</v>
      </c>
    </row>
    <row r="20" spans="1:20" ht="15.75" thickBot="1" x14ac:dyDescent="0.3">
      <c r="A20" s="3" t="s">
        <v>34</v>
      </c>
      <c r="B20">
        <v>4</v>
      </c>
      <c r="C20" s="3">
        <v>3</v>
      </c>
      <c r="D20" s="11"/>
      <c r="E20" s="21"/>
      <c r="F20" s="22" t="s">
        <v>9</v>
      </c>
      <c r="G20" s="21">
        <f>G19+G18+G17+G16+G15</f>
        <v>50</v>
      </c>
      <c r="I20" s="10" t="s">
        <v>12</v>
      </c>
      <c r="J20" s="10" t="s">
        <v>18</v>
      </c>
      <c r="K20" s="10" t="s">
        <v>19</v>
      </c>
      <c r="L20" s="3"/>
      <c r="M20" s="10" t="s">
        <v>12</v>
      </c>
      <c r="N20" s="10" t="s">
        <v>18</v>
      </c>
      <c r="O20" s="10" t="s">
        <v>19</v>
      </c>
      <c r="R20" s="10" t="s">
        <v>12</v>
      </c>
      <c r="S20" s="10" t="s">
        <v>18</v>
      </c>
      <c r="T20" s="10" t="s">
        <v>19</v>
      </c>
    </row>
    <row r="21" spans="1:20" ht="15.75" thickBot="1" x14ac:dyDescent="0.3">
      <c r="A21" s="3" t="s">
        <v>34</v>
      </c>
      <c r="B21">
        <v>5</v>
      </c>
      <c r="C21" s="3">
        <v>7</v>
      </c>
      <c r="D21" s="11"/>
      <c r="E21" s="10" t="s">
        <v>12</v>
      </c>
      <c r="F21" s="10" t="s">
        <v>18</v>
      </c>
      <c r="G21" s="10" t="s">
        <v>19</v>
      </c>
      <c r="I21" s="3" t="s">
        <v>32</v>
      </c>
      <c r="J21" s="3">
        <v>3</v>
      </c>
      <c r="K21" s="3">
        <v>2</v>
      </c>
      <c r="L21" s="3"/>
      <c r="M21" s="3" t="s">
        <v>21</v>
      </c>
      <c r="N21" s="3">
        <v>38</v>
      </c>
      <c r="O21" s="3">
        <v>1</v>
      </c>
      <c r="R21" s="3" t="s">
        <v>16</v>
      </c>
      <c r="S21">
        <v>3</v>
      </c>
      <c r="T21" s="3">
        <v>14</v>
      </c>
    </row>
    <row r="22" spans="1:20" x14ac:dyDescent="0.25">
      <c r="A22" s="3" t="s">
        <v>34</v>
      </c>
      <c r="B22">
        <v>7</v>
      </c>
      <c r="C22" s="3">
        <v>2</v>
      </c>
      <c r="D22" s="11"/>
      <c r="E22" s="3" t="s">
        <v>14</v>
      </c>
      <c r="F22" s="3">
        <v>34</v>
      </c>
      <c r="G22" s="3">
        <v>22</v>
      </c>
      <c r="I22" s="3" t="s">
        <v>32</v>
      </c>
      <c r="J22" s="3">
        <v>4</v>
      </c>
      <c r="K22" s="3">
        <v>4</v>
      </c>
      <c r="L22" s="3"/>
      <c r="M22" s="3" t="s">
        <v>21</v>
      </c>
      <c r="N22" s="3">
        <v>40</v>
      </c>
      <c r="O22" s="3">
        <v>1</v>
      </c>
      <c r="R22" s="3" t="s">
        <v>16</v>
      </c>
      <c r="S22">
        <v>4</v>
      </c>
      <c r="T22" s="3">
        <v>24</v>
      </c>
    </row>
    <row r="23" spans="1:20" x14ac:dyDescent="0.25">
      <c r="A23" s="21"/>
      <c r="B23" s="22" t="s">
        <v>9</v>
      </c>
      <c r="C23" s="21">
        <f>C19+C20+C21+C22</f>
        <v>13</v>
      </c>
      <c r="D23" s="11"/>
      <c r="E23" s="3" t="s">
        <v>14</v>
      </c>
      <c r="F23" s="3">
        <v>36</v>
      </c>
      <c r="G23" s="3">
        <v>53</v>
      </c>
      <c r="I23" s="3" t="s">
        <v>32</v>
      </c>
      <c r="J23" s="3">
        <v>5</v>
      </c>
      <c r="K23" s="3">
        <v>5</v>
      </c>
      <c r="L23" s="3"/>
      <c r="M23" s="3" t="s">
        <v>21</v>
      </c>
      <c r="N23" s="3">
        <v>42</v>
      </c>
      <c r="O23" s="3">
        <v>2</v>
      </c>
      <c r="R23" s="3" t="s">
        <v>16</v>
      </c>
      <c r="S23">
        <v>5</v>
      </c>
      <c r="T23" s="3">
        <v>35</v>
      </c>
    </row>
    <row r="24" spans="1:20" ht="15.75" thickBot="1" x14ac:dyDescent="0.3">
      <c r="A24" s="10" t="s">
        <v>12</v>
      </c>
      <c r="B24" s="10" t="s">
        <v>18</v>
      </c>
      <c r="C24" s="10" t="s">
        <v>19</v>
      </c>
      <c r="D24" s="11"/>
      <c r="E24" s="3" t="s">
        <v>14</v>
      </c>
      <c r="F24" s="3">
        <v>38</v>
      </c>
      <c r="G24" s="3">
        <v>50</v>
      </c>
      <c r="I24" s="3" t="s">
        <v>32</v>
      </c>
      <c r="J24" s="3">
        <v>6</v>
      </c>
      <c r="K24" s="3">
        <v>4</v>
      </c>
      <c r="L24" s="3"/>
      <c r="M24" s="9" t="s">
        <v>21</v>
      </c>
      <c r="N24" s="9">
        <v>44</v>
      </c>
      <c r="O24" s="9">
        <v>1</v>
      </c>
      <c r="R24" s="3" t="s">
        <v>16</v>
      </c>
      <c r="S24">
        <v>6</v>
      </c>
      <c r="T24" s="3">
        <v>31</v>
      </c>
    </row>
    <row r="25" spans="1:20" x14ac:dyDescent="0.25">
      <c r="A25" s="3" t="s">
        <v>16</v>
      </c>
      <c r="B25">
        <v>5</v>
      </c>
      <c r="C25" s="3">
        <v>2</v>
      </c>
      <c r="D25" s="11"/>
      <c r="E25" s="3" t="s">
        <v>14</v>
      </c>
      <c r="F25" s="3">
        <v>40</v>
      </c>
      <c r="G25" s="3">
        <v>56</v>
      </c>
      <c r="I25" s="9" t="s">
        <v>32</v>
      </c>
      <c r="J25" s="9">
        <v>7</v>
      </c>
      <c r="K25" s="9">
        <v>2</v>
      </c>
      <c r="L25" s="3"/>
      <c r="M25" s="21"/>
      <c r="N25" s="22" t="s">
        <v>9</v>
      </c>
      <c r="O25" s="21">
        <f>O24+O23+O22+O21</f>
        <v>5</v>
      </c>
      <c r="R25" s="3" t="s">
        <v>16</v>
      </c>
      <c r="S25">
        <v>7</v>
      </c>
      <c r="T25" s="3">
        <v>19</v>
      </c>
    </row>
    <row r="26" spans="1:20" ht="15.75" thickBot="1" x14ac:dyDescent="0.3">
      <c r="A26" s="21"/>
      <c r="B26" s="22" t="s">
        <v>9</v>
      </c>
      <c r="C26" s="21">
        <v>2</v>
      </c>
      <c r="D26" s="11"/>
      <c r="E26" s="3" t="s">
        <v>14</v>
      </c>
      <c r="F26" s="3">
        <v>42</v>
      </c>
      <c r="G26" s="3">
        <v>39</v>
      </c>
      <c r="I26" s="21"/>
      <c r="J26" s="22" t="s">
        <v>9</v>
      </c>
      <c r="K26" s="21">
        <f>K25+K24+K23+K22+K21</f>
        <v>17</v>
      </c>
      <c r="L26" s="3"/>
      <c r="M26" s="10" t="s">
        <v>12</v>
      </c>
      <c r="N26" s="10" t="s">
        <v>18</v>
      </c>
      <c r="O26" s="10" t="s">
        <v>19</v>
      </c>
      <c r="R26" s="21"/>
      <c r="S26" s="22" t="s">
        <v>9</v>
      </c>
      <c r="T26" s="21">
        <f>T25+T24+T23+T22+T21</f>
        <v>123</v>
      </c>
    </row>
    <row r="27" spans="1:20" ht="15.75" thickBot="1" x14ac:dyDescent="0.3">
      <c r="A27" s="10" t="s">
        <v>12</v>
      </c>
      <c r="B27" s="10" t="s">
        <v>18</v>
      </c>
      <c r="C27" s="10" t="s">
        <v>19</v>
      </c>
      <c r="D27" s="11"/>
      <c r="E27" s="21"/>
      <c r="F27" s="22" t="s">
        <v>9</v>
      </c>
      <c r="G27" s="21">
        <f>G22+G23+G24+G25+G26</f>
        <v>220</v>
      </c>
      <c r="I27" s="2" t="s">
        <v>12</v>
      </c>
      <c r="J27" s="2" t="s">
        <v>18</v>
      </c>
      <c r="K27" s="2" t="s">
        <v>19</v>
      </c>
      <c r="L27" s="3"/>
      <c r="M27" s="3" t="s">
        <v>22</v>
      </c>
      <c r="N27" s="3">
        <v>38</v>
      </c>
      <c r="O27" s="3">
        <v>1</v>
      </c>
      <c r="R27" s="10" t="s">
        <v>12</v>
      </c>
      <c r="S27" s="10" t="s">
        <v>18</v>
      </c>
      <c r="T27" s="10" t="s">
        <v>19</v>
      </c>
    </row>
    <row r="28" spans="1:20" ht="15.75" thickBot="1" x14ac:dyDescent="0.3">
      <c r="A28" s="3" t="s">
        <v>30</v>
      </c>
      <c r="B28">
        <v>3</v>
      </c>
      <c r="C28" s="3">
        <v>1</v>
      </c>
      <c r="D28" s="11"/>
      <c r="E28" s="10" t="s">
        <v>12</v>
      </c>
      <c r="F28" s="10" t="s">
        <v>18</v>
      </c>
      <c r="G28" s="10" t="s">
        <v>19</v>
      </c>
      <c r="I28" t="s">
        <v>28</v>
      </c>
      <c r="J28">
        <v>3</v>
      </c>
      <c r="K28">
        <v>5</v>
      </c>
      <c r="L28" s="11"/>
      <c r="M28" s="3" t="s">
        <v>22</v>
      </c>
      <c r="N28" s="3">
        <v>40</v>
      </c>
      <c r="O28" s="3">
        <v>1</v>
      </c>
      <c r="R28" s="3" t="s">
        <v>25</v>
      </c>
      <c r="S28">
        <v>3</v>
      </c>
      <c r="T28" s="3">
        <v>15</v>
      </c>
    </row>
    <row r="29" spans="1:20" x14ac:dyDescent="0.25">
      <c r="A29" s="3" t="s">
        <v>30</v>
      </c>
      <c r="B29" s="17">
        <v>6</v>
      </c>
      <c r="C29" s="3">
        <v>1</v>
      </c>
      <c r="D29" s="11"/>
      <c r="E29" s="3" t="s">
        <v>15</v>
      </c>
      <c r="F29" s="3">
        <v>34</v>
      </c>
      <c r="G29" s="3">
        <v>27</v>
      </c>
      <c r="I29" t="s">
        <v>28</v>
      </c>
      <c r="J29">
        <v>4</v>
      </c>
      <c r="K29">
        <v>10</v>
      </c>
      <c r="L29" s="11"/>
      <c r="M29" s="3" t="s">
        <v>22</v>
      </c>
      <c r="N29" s="3">
        <v>42</v>
      </c>
      <c r="O29" s="3">
        <v>2</v>
      </c>
      <c r="R29" s="3" t="s">
        <v>25</v>
      </c>
      <c r="S29">
        <v>4</v>
      </c>
      <c r="T29" s="3">
        <v>25</v>
      </c>
    </row>
    <row r="30" spans="1:20" x14ac:dyDescent="0.25">
      <c r="A30" s="21"/>
      <c r="B30" s="22" t="s">
        <v>9</v>
      </c>
      <c r="C30" s="21">
        <v>2</v>
      </c>
      <c r="D30" s="11"/>
      <c r="E30" s="3" t="s">
        <v>16</v>
      </c>
      <c r="F30" s="3">
        <v>36</v>
      </c>
      <c r="G30" s="3">
        <v>54</v>
      </c>
      <c r="I30" t="s">
        <v>28</v>
      </c>
      <c r="J30">
        <v>5</v>
      </c>
      <c r="K30">
        <v>10</v>
      </c>
      <c r="L30" s="11"/>
      <c r="M30" s="9" t="s">
        <v>22</v>
      </c>
      <c r="N30" s="9">
        <v>44</v>
      </c>
      <c r="O30" s="9">
        <v>2</v>
      </c>
      <c r="R30" s="3" t="s">
        <v>25</v>
      </c>
      <c r="S30">
        <v>5</v>
      </c>
      <c r="T30" s="3">
        <v>23</v>
      </c>
    </row>
    <row r="31" spans="1:20" ht="15.75" thickBot="1" x14ac:dyDescent="0.3">
      <c r="A31" s="10" t="s">
        <v>12</v>
      </c>
      <c r="B31" s="10" t="s">
        <v>18</v>
      </c>
      <c r="C31" s="10" t="s">
        <v>19</v>
      </c>
      <c r="D31" s="11"/>
      <c r="E31" s="3" t="s">
        <v>16</v>
      </c>
      <c r="F31" s="3">
        <v>38</v>
      </c>
      <c r="G31" s="3">
        <v>59</v>
      </c>
      <c r="I31" t="s">
        <v>28</v>
      </c>
      <c r="J31">
        <v>6</v>
      </c>
      <c r="K31">
        <v>10</v>
      </c>
      <c r="L31" s="11"/>
      <c r="M31" s="21"/>
      <c r="N31" s="22" t="s">
        <v>9</v>
      </c>
      <c r="O31" s="21">
        <f>O30+O29+O28+O27</f>
        <v>6</v>
      </c>
      <c r="R31" s="3" t="s">
        <v>25</v>
      </c>
      <c r="S31">
        <v>6</v>
      </c>
      <c r="T31" s="3">
        <v>34</v>
      </c>
    </row>
    <row r="32" spans="1:20" ht="15.75" thickBot="1" x14ac:dyDescent="0.3">
      <c r="A32" s="3" t="s">
        <v>31</v>
      </c>
      <c r="B32" s="17">
        <v>3</v>
      </c>
      <c r="C32" s="17">
        <v>3</v>
      </c>
      <c r="D32" s="11"/>
      <c r="E32" s="3" t="s">
        <v>16</v>
      </c>
      <c r="F32" s="3">
        <v>40</v>
      </c>
      <c r="G32" s="3">
        <v>54</v>
      </c>
      <c r="I32" s="8" t="s">
        <v>28</v>
      </c>
      <c r="J32" s="8">
        <v>7</v>
      </c>
      <c r="K32" s="8">
        <v>8</v>
      </c>
      <c r="L32" s="3"/>
      <c r="M32" s="10" t="s">
        <v>12</v>
      </c>
      <c r="N32" s="10" t="s">
        <v>18</v>
      </c>
      <c r="O32" s="10" t="s">
        <v>19</v>
      </c>
      <c r="R32" s="3" t="s">
        <v>25</v>
      </c>
      <c r="S32">
        <v>7</v>
      </c>
      <c r="T32" s="3">
        <v>25</v>
      </c>
    </row>
    <row r="33" spans="1:20" x14ac:dyDescent="0.25">
      <c r="A33" s="3" t="s">
        <v>31</v>
      </c>
      <c r="B33" s="17">
        <v>4</v>
      </c>
      <c r="C33" s="17">
        <v>5</v>
      </c>
      <c r="D33" s="11"/>
      <c r="E33" s="9" t="s">
        <v>16</v>
      </c>
      <c r="F33" s="9">
        <v>42</v>
      </c>
      <c r="G33" s="9">
        <v>30</v>
      </c>
      <c r="I33" s="21"/>
      <c r="J33" s="22" t="s">
        <v>9</v>
      </c>
      <c r="K33" s="21">
        <f>K32+K31+K30+K29+K28</f>
        <v>43</v>
      </c>
      <c r="L33" s="3"/>
      <c r="M33" s="3" t="s">
        <v>26</v>
      </c>
      <c r="N33" s="3">
        <v>38</v>
      </c>
      <c r="O33" s="3">
        <v>1</v>
      </c>
      <c r="R33" s="21"/>
      <c r="S33" s="22" t="s">
        <v>9</v>
      </c>
      <c r="T33" s="21">
        <f>T32+T31+T30+T29+T28</f>
        <v>122</v>
      </c>
    </row>
    <row r="34" spans="1:20" ht="15.75" thickBot="1" x14ac:dyDescent="0.3">
      <c r="A34" s="3" t="s">
        <v>31</v>
      </c>
      <c r="B34" s="17">
        <v>5</v>
      </c>
      <c r="C34" s="17">
        <v>5</v>
      </c>
      <c r="D34" s="11"/>
      <c r="E34" s="21"/>
      <c r="F34" s="22" t="s">
        <v>9</v>
      </c>
      <c r="G34" s="21">
        <f>G33+G32+G31+G30+G29</f>
        <v>224</v>
      </c>
      <c r="I34" s="10" t="s">
        <v>12</v>
      </c>
      <c r="J34" s="10" t="s">
        <v>18</v>
      </c>
      <c r="K34" s="10" t="s">
        <v>19</v>
      </c>
      <c r="L34" s="3"/>
      <c r="M34" s="3" t="s">
        <v>26</v>
      </c>
      <c r="N34" s="3">
        <v>40</v>
      </c>
      <c r="O34" s="3">
        <v>1</v>
      </c>
      <c r="R34" s="10" t="s">
        <v>12</v>
      </c>
      <c r="S34" s="10" t="s">
        <v>18</v>
      </c>
      <c r="T34" s="10" t="s">
        <v>19</v>
      </c>
    </row>
    <row r="35" spans="1:20" ht="15.75" thickBot="1" x14ac:dyDescent="0.3">
      <c r="A35" s="3" t="s">
        <v>31</v>
      </c>
      <c r="B35" s="17">
        <v>6</v>
      </c>
      <c r="C35" s="17">
        <v>5</v>
      </c>
      <c r="D35" s="11"/>
      <c r="F35" s="12" t="s">
        <v>9</v>
      </c>
      <c r="G35" s="13">
        <f>G20+G27+G34</f>
        <v>494</v>
      </c>
      <c r="I35" s="3" t="s">
        <v>30</v>
      </c>
      <c r="J35" s="3">
        <v>3</v>
      </c>
      <c r="K35" s="3">
        <v>3</v>
      </c>
      <c r="L35" s="3"/>
      <c r="M35" s="3" t="s">
        <v>26</v>
      </c>
      <c r="N35" s="3">
        <v>42</v>
      </c>
      <c r="O35" s="3">
        <v>2</v>
      </c>
      <c r="R35" s="3" t="s">
        <v>14</v>
      </c>
      <c r="S35">
        <v>3</v>
      </c>
      <c r="T35" s="3">
        <v>11</v>
      </c>
    </row>
    <row r="36" spans="1:20" ht="15.75" thickTop="1" x14ac:dyDescent="0.25">
      <c r="A36" s="3" t="s">
        <v>31</v>
      </c>
      <c r="B36" s="17">
        <v>8</v>
      </c>
      <c r="C36" s="17">
        <v>2</v>
      </c>
      <c r="D36" s="11"/>
      <c r="I36" s="3" t="s">
        <v>30</v>
      </c>
      <c r="J36" s="3">
        <v>4</v>
      </c>
      <c r="K36" s="3">
        <v>6</v>
      </c>
      <c r="L36" s="3"/>
      <c r="M36" s="3" t="s">
        <v>26</v>
      </c>
      <c r="N36" s="3">
        <v>44</v>
      </c>
      <c r="O36" s="3">
        <v>1</v>
      </c>
      <c r="R36" s="3" t="s">
        <v>14</v>
      </c>
      <c r="S36">
        <v>4</v>
      </c>
      <c r="T36" s="3">
        <v>21</v>
      </c>
    </row>
    <row r="37" spans="1:20" x14ac:dyDescent="0.25">
      <c r="A37" s="21"/>
      <c r="B37" s="22" t="s">
        <v>9</v>
      </c>
      <c r="C37" s="21">
        <f>C36+C35+C34+C33+C32</f>
        <v>20</v>
      </c>
      <c r="D37" s="11"/>
      <c r="I37" s="3" t="s">
        <v>30</v>
      </c>
      <c r="J37" s="3">
        <v>5</v>
      </c>
      <c r="K37" s="3">
        <v>7</v>
      </c>
      <c r="L37" s="3"/>
      <c r="M37" s="9" t="s">
        <v>26</v>
      </c>
      <c r="N37" s="9">
        <v>46</v>
      </c>
      <c r="O37" s="9">
        <v>1</v>
      </c>
      <c r="R37" s="3" t="s">
        <v>14</v>
      </c>
      <c r="S37">
        <v>5</v>
      </c>
      <c r="T37" s="3">
        <v>25</v>
      </c>
    </row>
    <row r="38" spans="1:20" ht="15.75" thickBot="1" x14ac:dyDescent="0.3">
      <c r="A38" s="2" t="s">
        <v>12</v>
      </c>
      <c r="B38" s="2" t="s">
        <v>18</v>
      </c>
      <c r="C38" s="2" t="s">
        <v>19</v>
      </c>
      <c r="D38" s="11"/>
      <c r="I38" s="3" t="s">
        <v>30</v>
      </c>
      <c r="J38" s="3">
        <v>6</v>
      </c>
      <c r="K38" s="3">
        <v>6</v>
      </c>
      <c r="L38" s="3"/>
      <c r="M38" s="21"/>
      <c r="N38" s="22" t="s">
        <v>9</v>
      </c>
      <c r="O38" s="21">
        <f>O37+O36+O35+O34+O33</f>
        <v>6</v>
      </c>
      <c r="R38" s="3" t="s">
        <v>14</v>
      </c>
      <c r="S38">
        <v>6</v>
      </c>
      <c r="T38" s="3">
        <v>44</v>
      </c>
    </row>
    <row r="39" spans="1:20" ht="15.75" thickBot="1" x14ac:dyDescent="0.3">
      <c r="A39" t="s">
        <v>28</v>
      </c>
      <c r="B39">
        <v>4</v>
      </c>
      <c r="C39">
        <v>2</v>
      </c>
      <c r="D39" s="11"/>
      <c r="I39" s="9" t="s">
        <v>30</v>
      </c>
      <c r="J39" s="9">
        <v>7</v>
      </c>
      <c r="K39" s="9">
        <v>4</v>
      </c>
      <c r="L39" s="3"/>
      <c r="M39" s="10" t="s">
        <v>12</v>
      </c>
      <c r="N39" s="10" t="s">
        <v>18</v>
      </c>
      <c r="O39" s="10" t="s">
        <v>19</v>
      </c>
      <c r="R39" s="3" t="s">
        <v>14</v>
      </c>
      <c r="S39">
        <v>7</v>
      </c>
      <c r="T39" s="3">
        <v>23</v>
      </c>
    </row>
    <row r="40" spans="1:20" x14ac:dyDescent="0.25">
      <c r="A40" t="s">
        <v>28</v>
      </c>
      <c r="B40">
        <v>5</v>
      </c>
      <c r="C40">
        <v>10</v>
      </c>
      <c r="D40" s="11"/>
      <c r="I40" s="21"/>
      <c r="J40" s="22" t="s">
        <v>9</v>
      </c>
      <c r="K40" s="21">
        <f>K39+K38+K37+K36+K35</f>
        <v>26</v>
      </c>
      <c r="L40" s="3"/>
      <c r="M40" s="3" t="s">
        <v>24</v>
      </c>
      <c r="N40" s="3">
        <v>38</v>
      </c>
      <c r="O40" s="3">
        <v>4</v>
      </c>
      <c r="R40" s="21"/>
      <c r="S40" s="22" t="s">
        <v>9</v>
      </c>
      <c r="T40" s="21">
        <f>T39+T38+T37+T36+T35</f>
        <v>124</v>
      </c>
    </row>
    <row r="41" spans="1:20" ht="15.75" thickBot="1" x14ac:dyDescent="0.3">
      <c r="A41" t="s">
        <v>28</v>
      </c>
      <c r="B41">
        <v>6</v>
      </c>
      <c r="C41">
        <v>1</v>
      </c>
      <c r="D41" s="11"/>
      <c r="I41" s="10" t="s">
        <v>12</v>
      </c>
      <c r="J41" s="10" t="s">
        <v>18</v>
      </c>
      <c r="K41" s="10" t="s">
        <v>19</v>
      </c>
      <c r="L41" s="3"/>
      <c r="M41" s="3" t="s">
        <v>24</v>
      </c>
      <c r="N41" s="3">
        <v>40</v>
      </c>
      <c r="O41" s="3">
        <v>6</v>
      </c>
      <c r="S41" s="15" t="s">
        <v>9</v>
      </c>
      <c r="T41" s="16">
        <f>T26+T33+T40+T19</f>
        <v>494</v>
      </c>
    </row>
    <row r="42" spans="1:20" x14ac:dyDescent="0.25">
      <c r="A42" s="21"/>
      <c r="B42" s="22" t="s">
        <v>9</v>
      </c>
      <c r="C42" s="21">
        <f>C41+C40+C39</f>
        <v>13</v>
      </c>
      <c r="D42" s="11"/>
      <c r="I42" s="3" t="s">
        <v>14</v>
      </c>
      <c r="J42" s="3">
        <v>3</v>
      </c>
      <c r="K42" s="3">
        <v>15</v>
      </c>
      <c r="L42" s="3"/>
      <c r="M42" s="3" t="s">
        <v>24</v>
      </c>
      <c r="N42" s="3">
        <v>53</v>
      </c>
      <c r="O42" s="3">
        <v>9</v>
      </c>
    </row>
    <row r="43" spans="1:20" ht="15.75" thickBot="1" x14ac:dyDescent="0.3">
      <c r="B43" s="15" t="s">
        <v>9</v>
      </c>
      <c r="C43" s="16">
        <f>C17+C37+C30+C26+C23+C42</f>
        <v>54</v>
      </c>
      <c r="D43" s="11"/>
      <c r="I43" s="3" t="s">
        <v>14</v>
      </c>
      <c r="J43" s="3">
        <v>5</v>
      </c>
      <c r="K43" s="3">
        <v>42</v>
      </c>
      <c r="L43" s="3"/>
      <c r="M43" s="3" t="s">
        <v>24</v>
      </c>
      <c r="N43" s="3">
        <v>44</v>
      </c>
      <c r="O43" s="3">
        <v>7</v>
      </c>
      <c r="R43" s="11"/>
    </row>
    <row r="44" spans="1:20" ht="15.75" thickTop="1" x14ac:dyDescent="0.25">
      <c r="B44" s="11"/>
      <c r="C44" s="11"/>
      <c r="D44" s="11"/>
      <c r="I44" s="3" t="s">
        <v>14</v>
      </c>
      <c r="J44" s="3">
        <v>6</v>
      </c>
      <c r="K44" s="3">
        <v>14</v>
      </c>
      <c r="L44" s="3"/>
      <c r="M44" s="9" t="s">
        <v>24</v>
      </c>
      <c r="N44" s="9">
        <v>46</v>
      </c>
      <c r="O44" s="9">
        <v>6</v>
      </c>
      <c r="R44" s="11"/>
    </row>
    <row r="45" spans="1:20" x14ac:dyDescent="0.25">
      <c r="B45" s="11"/>
      <c r="C45" s="11"/>
      <c r="D45" s="11"/>
      <c r="I45" s="9" t="s">
        <v>14</v>
      </c>
      <c r="J45" s="9">
        <v>7</v>
      </c>
      <c r="K45" s="9">
        <v>7</v>
      </c>
      <c r="L45" s="3"/>
      <c r="M45" s="21"/>
      <c r="N45" s="22" t="s">
        <v>9</v>
      </c>
      <c r="O45" s="21">
        <f>O44+O43+O42+O41+O40</f>
        <v>32</v>
      </c>
      <c r="R45" s="11"/>
    </row>
    <row r="46" spans="1:20" ht="15.75" thickBot="1" x14ac:dyDescent="0.3">
      <c r="B46" s="11"/>
      <c r="C46" s="11"/>
      <c r="D46" s="11"/>
      <c r="I46" s="21"/>
      <c r="J46" s="22" t="s">
        <v>9</v>
      </c>
      <c r="K46" s="21">
        <f>K42+K43+K44+K45</f>
        <v>78</v>
      </c>
      <c r="L46" s="3"/>
      <c r="M46" s="10" t="s">
        <v>12</v>
      </c>
      <c r="N46" s="10" t="s">
        <v>18</v>
      </c>
      <c r="O46" s="10" t="s">
        <v>19</v>
      </c>
      <c r="R46" s="11"/>
    </row>
    <row r="47" spans="1:20" ht="15.75" thickBot="1" x14ac:dyDescent="0.3">
      <c r="B47" s="11"/>
      <c r="C47" s="11"/>
      <c r="D47" s="11"/>
      <c r="I47" s="10" t="s">
        <v>12</v>
      </c>
      <c r="J47" s="10" t="s">
        <v>18</v>
      </c>
      <c r="K47" s="10" t="s">
        <v>19</v>
      </c>
      <c r="L47" s="3"/>
      <c r="M47" s="3" t="s">
        <v>25</v>
      </c>
      <c r="N47" s="3">
        <v>38</v>
      </c>
      <c r="O47" s="3">
        <v>4</v>
      </c>
      <c r="R47" s="11"/>
    </row>
    <row r="48" spans="1:20" x14ac:dyDescent="0.25">
      <c r="B48" s="11"/>
      <c r="C48" s="11"/>
      <c r="D48" s="11"/>
      <c r="I48" s="3" t="s">
        <v>16</v>
      </c>
      <c r="J48" s="3">
        <v>3</v>
      </c>
      <c r="K48" s="3">
        <v>10</v>
      </c>
      <c r="L48" s="3"/>
      <c r="M48" s="3" t="s">
        <v>25</v>
      </c>
      <c r="N48" s="3">
        <v>40</v>
      </c>
      <c r="O48" s="3">
        <v>6</v>
      </c>
    </row>
    <row r="49" spans="2:18" x14ac:dyDescent="0.25">
      <c r="B49" s="11"/>
      <c r="C49" s="11"/>
      <c r="D49" s="11"/>
      <c r="I49" s="3" t="s">
        <v>16</v>
      </c>
      <c r="J49" s="3">
        <v>4</v>
      </c>
      <c r="K49" s="3">
        <v>25</v>
      </c>
      <c r="L49" s="3"/>
      <c r="M49" s="3" t="s">
        <v>25</v>
      </c>
      <c r="N49" s="3">
        <v>42</v>
      </c>
      <c r="O49" s="3">
        <v>9</v>
      </c>
    </row>
    <row r="50" spans="2:18" x14ac:dyDescent="0.25">
      <c r="B50" s="11"/>
      <c r="C50" s="11"/>
      <c r="D50" s="11"/>
      <c r="I50" s="3" t="s">
        <v>16</v>
      </c>
      <c r="J50" s="3">
        <v>5</v>
      </c>
      <c r="K50" s="3">
        <v>30</v>
      </c>
      <c r="L50" s="3"/>
      <c r="M50" s="3" t="s">
        <v>25</v>
      </c>
      <c r="N50" s="3">
        <v>44</v>
      </c>
      <c r="O50" s="3">
        <v>7</v>
      </c>
    </row>
    <row r="51" spans="2:18" x14ac:dyDescent="0.25">
      <c r="B51" s="11"/>
      <c r="C51" s="11"/>
      <c r="D51" s="11"/>
      <c r="I51" s="9" t="s">
        <v>16</v>
      </c>
      <c r="J51" s="9">
        <v>6</v>
      </c>
      <c r="K51" s="9">
        <v>31</v>
      </c>
      <c r="L51" s="3"/>
      <c r="M51" s="9" t="s">
        <v>25</v>
      </c>
      <c r="N51" s="9">
        <v>46</v>
      </c>
      <c r="O51" s="9">
        <v>6</v>
      </c>
    </row>
    <row r="52" spans="2:18" x14ac:dyDescent="0.25">
      <c r="B52" s="11"/>
      <c r="C52" s="11"/>
      <c r="D52" s="11"/>
      <c r="I52" s="21"/>
      <c r="J52" s="22" t="s">
        <v>9</v>
      </c>
      <c r="K52" s="21">
        <f>K51+K50+K49+K48</f>
        <v>96</v>
      </c>
      <c r="L52" s="3"/>
      <c r="M52" s="21"/>
      <c r="N52" s="22" t="s">
        <v>9</v>
      </c>
      <c r="O52" s="21">
        <f>O51+O50+O49+O48+O47</f>
        <v>32</v>
      </c>
    </row>
    <row r="53" spans="2:18" ht="15.75" thickBot="1" x14ac:dyDescent="0.3">
      <c r="B53" s="11"/>
      <c r="C53" s="11"/>
      <c r="D53" s="11"/>
      <c r="I53" s="10" t="s">
        <v>12</v>
      </c>
      <c r="J53" s="10" t="s">
        <v>18</v>
      </c>
      <c r="K53" s="10" t="s">
        <v>19</v>
      </c>
      <c r="L53" s="3"/>
      <c r="M53" s="10" t="s">
        <v>12</v>
      </c>
      <c r="N53" s="10" t="s">
        <v>18</v>
      </c>
      <c r="O53" s="10" t="s">
        <v>19</v>
      </c>
    </row>
    <row r="54" spans="2:18" x14ac:dyDescent="0.25">
      <c r="B54" s="11"/>
      <c r="C54" s="11"/>
      <c r="D54" s="11"/>
      <c r="I54" s="3" t="s">
        <v>25</v>
      </c>
      <c r="J54" s="3">
        <v>3</v>
      </c>
      <c r="K54" s="3">
        <v>10</v>
      </c>
      <c r="L54" s="3"/>
      <c r="M54" s="3" t="s">
        <v>20</v>
      </c>
      <c r="N54" s="3">
        <v>38</v>
      </c>
      <c r="O54" s="3">
        <v>1</v>
      </c>
    </row>
    <row r="55" spans="2:18" x14ac:dyDescent="0.25">
      <c r="B55" s="11"/>
      <c r="C55" s="11"/>
      <c r="D55" s="11"/>
      <c r="I55" s="3" t="s">
        <v>25</v>
      </c>
      <c r="J55" s="3">
        <v>4</v>
      </c>
      <c r="K55" s="3">
        <v>16</v>
      </c>
      <c r="L55" s="3"/>
      <c r="M55" s="3" t="s">
        <v>20</v>
      </c>
      <c r="N55" s="3">
        <v>40</v>
      </c>
      <c r="O55" s="3">
        <v>1</v>
      </c>
    </row>
    <row r="56" spans="2:18" x14ac:dyDescent="0.25">
      <c r="B56" s="11"/>
      <c r="C56" s="11"/>
      <c r="D56" s="11"/>
      <c r="I56" s="3" t="s">
        <v>25</v>
      </c>
      <c r="J56" s="3">
        <v>5</v>
      </c>
      <c r="K56" s="3">
        <v>9</v>
      </c>
      <c r="L56" s="3"/>
      <c r="M56" s="3" t="s">
        <v>20</v>
      </c>
      <c r="N56" s="3">
        <v>42</v>
      </c>
      <c r="O56" s="3">
        <v>2</v>
      </c>
    </row>
    <row r="57" spans="2:18" x14ac:dyDescent="0.25">
      <c r="B57" s="11"/>
      <c r="C57" s="11"/>
      <c r="D57" s="11"/>
      <c r="I57" s="9" t="s">
        <v>25</v>
      </c>
      <c r="J57" s="9">
        <v>7</v>
      </c>
      <c r="K57" s="9">
        <v>4</v>
      </c>
      <c r="L57" s="3"/>
      <c r="M57" s="3" t="s">
        <v>20</v>
      </c>
      <c r="N57" s="3">
        <v>44</v>
      </c>
      <c r="O57" s="3">
        <v>1</v>
      </c>
    </row>
    <row r="58" spans="2:18" x14ac:dyDescent="0.25">
      <c r="B58" s="11"/>
      <c r="C58" s="11"/>
      <c r="D58" s="11"/>
      <c r="I58" s="21"/>
      <c r="J58" s="22" t="s">
        <v>9</v>
      </c>
      <c r="K58" s="21">
        <f>K57+K56+K55+K54</f>
        <v>39</v>
      </c>
      <c r="L58" s="3"/>
      <c r="M58" s="9" t="s">
        <v>20</v>
      </c>
      <c r="N58" s="9">
        <v>46</v>
      </c>
      <c r="O58" s="9">
        <v>1</v>
      </c>
    </row>
    <row r="59" spans="2:18" ht="15.75" thickBot="1" x14ac:dyDescent="0.3">
      <c r="B59" s="11"/>
      <c r="C59" s="11"/>
      <c r="D59" s="11"/>
      <c r="I59" s="10" t="s">
        <v>12</v>
      </c>
      <c r="J59" s="10" t="s">
        <v>18</v>
      </c>
      <c r="K59" s="10" t="s">
        <v>19</v>
      </c>
      <c r="L59" s="3"/>
      <c r="M59" s="21"/>
      <c r="N59" s="22" t="s">
        <v>9</v>
      </c>
      <c r="O59" s="21">
        <f>O58+O57+O56+O55+O54</f>
        <v>6</v>
      </c>
      <c r="R59" s="11"/>
    </row>
    <row r="60" spans="2:18" ht="15.75" thickBot="1" x14ac:dyDescent="0.3">
      <c r="B60" s="11"/>
      <c r="C60" s="11"/>
      <c r="D60" s="11"/>
      <c r="I60" s="3" t="s">
        <v>13</v>
      </c>
      <c r="J60" s="3">
        <v>3</v>
      </c>
      <c r="K60" s="3">
        <v>10</v>
      </c>
      <c r="L60" s="3"/>
      <c r="M60" s="11"/>
      <c r="N60" s="12" t="s">
        <v>9</v>
      </c>
      <c r="O60" s="13">
        <f>O59+O52+O45+O38+O31+O25+O19</f>
        <v>93</v>
      </c>
      <c r="R60" s="11"/>
    </row>
    <row r="61" spans="2:18" ht="15.75" thickTop="1" x14ac:dyDescent="0.25">
      <c r="B61" s="11"/>
      <c r="C61" s="11"/>
      <c r="D61" s="11"/>
      <c r="I61" s="3" t="s">
        <v>13</v>
      </c>
      <c r="J61" s="3">
        <v>4</v>
      </c>
      <c r="K61" s="3">
        <v>14</v>
      </c>
      <c r="L61" s="3"/>
      <c r="M61" s="3"/>
      <c r="N61" s="3"/>
      <c r="O61" s="3"/>
      <c r="Q61" s="11"/>
      <c r="R61" s="11"/>
    </row>
    <row r="62" spans="2:18" x14ac:dyDescent="0.25">
      <c r="B62" s="11"/>
      <c r="C62" s="11"/>
      <c r="D62" s="11"/>
      <c r="I62" s="3" t="s">
        <v>13</v>
      </c>
      <c r="J62" s="3">
        <v>5</v>
      </c>
      <c r="K62" s="3">
        <v>25</v>
      </c>
      <c r="L62" s="3"/>
      <c r="M62" s="3"/>
      <c r="N62" s="3"/>
      <c r="O62" s="3"/>
      <c r="Q62" s="11"/>
      <c r="R62" s="11"/>
    </row>
    <row r="63" spans="2:18" x14ac:dyDescent="0.25">
      <c r="B63" s="11"/>
      <c r="C63" s="11"/>
      <c r="D63" s="11"/>
      <c r="I63" s="3" t="s">
        <v>13</v>
      </c>
      <c r="J63" s="3">
        <v>6</v>
      </c>
      <c r="K63" s="3">
        <v>22</v>
      </c>
      <c r="L63" s="3"/>
      <c r="M63" s="3"/>
      <c r="N63" s="3"/>
      <c r="O63" s="3"/>
      <c r="Q63" s="11"/>
      <c r="R63" s="11"/>
    </row>
    <row r="64" spans="2:18" x14ac:dyDescent="0.25">
      <c r="B64" s="11"/>
      <c r="C64" s="11"/>
      <c r="D64" s="11"/>
      <c r="I64" s="9" t="s">
        <v>13</v>
      </c>
      <c r="J64" s="9">
        <v>7</v>
      </c>
      <c r="K64" s="9">
        <v>17</v>
      </c>
      <c r="L64" s="3"/>
      <c r="M64" s="3"/>
      <c r="N64" s="3"/>
      <c r="O64" s="3"/>
      <c r="Q64" s="11"/>
      <c r="R64" s="11"/>
    </row>
    <row r="65" spans="2:18" x14ac:dyDescent="0.25">
      <c r="B65" s="11"/>
      <c r="C65" s="11"/>
      <c r="D65" s="11"/>
      <c r="I65" s="21"/>
      <c r="J65" s="22" t="s">
        <v>9</v>
      </c>
      <c r="K65" s="21">
        <f>K64+K63+K62+K61+K60</f>
        <v>88</v>
      </c>
      <c r="L65" s="3"/>
      <c r="M65" s="3"/>
      <c r="N65" s="3"/>
      <c r="O65" s="3"/>
      <c r="Q65" s="11"/>
      <c r="R65" s="11"/>
    </row>
    <row r="66" spans="2:18" ht="15.75" thickBot="1" x14ac:dyDescent="0.3">
      <c r="B66" s="11"/>
      <c r="C66" s="11"/>
      <c r="D66" s="11"/>
      <c r="I66" s="10" t="s">
        <v>12</v>
      </c>
      <c r="J66" s="10" t="s">
        <v>18</v>
      </c>
      <c r="K66" s="10" t="s">
        <v>19</v>
      </c>
      <c r="L66" s="3"/>
      <c r="M66" s="3"/>
      <c r="N66" s="3"/>
      <c r="O66" s="3"/>
      <c r="Q66" s="11"/>
      <c r="R66" s="11"/>
    </row>
    <row r="67" spans="2:18" x14ac:dyDescent="0.25">
      <c r="B67" s="11"/>
      <c r="C67" s="11"/>
      <c r="D67" s="11"/>
      <c r="I67" s="3" t="s">
        <v>31</v>
      </c>
      <c r="J67" s="3">
        <v>3</v>
      </c>
      <c r="K67" s="3">
        <v>2</v>
      </c>
      <c r="L67" s="3"/>
      <c r="M67" s="3"/>
      <c r="N67" s="3"/>
      <c r="O67" s="3"/>
      <c r="Q67" s="11"/>
      <c r="R67" s="11"/>
    </row>
    <row r="68" spans="2:18" x14ac:dyDescent="0.25">
      <c r="B68" s="11"/>
      <c r="C68" s="11"/>
      <c r="D68" s="11"/>
      <c r="I68" s="3" t="s">
        <v>31</v>
      </c>
      <c r="J68" s="3">
        <v>4</v>
      </c>
      <c r="K68" s="3">
        <v>4</v>
      </c>
      <c r="L68" s="3"/>
      <c r="M68" s="3"/>
      <c r="N68" s="3"/>
      <c r="O68" s="3"/>
      <c r="Q68" s="11"/>
      <c r="R68" s="11"/>
    </row>
    <row r="69" spans="2:18" x14ac:dyDescent="0.25">
      <c r="B69" s="11"/>
      <c r="C69" s="11"/>
      <c r="D69" s="11"/>
      <c r="I69" s="3" t="s">
        <v>31</v>
      </c>
      <c r="J69" s="3">
        <v>5</v>
      </c>
      <c r="K69" s="3">
        <v>5</v>
      </c>
      <c r="L69" s="3"/>
      <c r="M69" s="3"/>
      <c r="N69" s="3"/>
      <c r="O69" s="3"/>
      <c r="Q69" s="11"/>
      <c r="R69" s="11"/>
    </row>
    <row r="70" spans="2:18" x14ac:dyDescent="0.25">
      <c r="B70" s="11"/>
      <c r="C70" s="11"/>
      <c r="D70" s="11"/>
      <c r="I70" s="9" t="s">
        <v>31</v>
      </c>
      <c r="J70" s="9">
        <v>7</v>
      </c>
      <c r="K70" s="9">
        <v>2</v>
      </c>
      <c r="L70" s="3"/>
      <c r="M70" s="3"/>
      <c r="N70" s="3"/>
      <c r="O70" s="3"/>
      <c r="Q70" s="11"/>
      <c r="R70" s="11"/>
    </row>
    <row r="71" spans="2:18" x14ac:dyDescent="0.25">
      <c r="B71" s="11"/>
      <c r="C71" s="11"/>
      <c r="D71" s="11"/>
      <c r="I71" s="21"/>
      <c r="J71" s="22" t="s">
        <v>9</v>
      </c>
      <c r="K71" s="21">
        <f>K70+K69+K68+K67</f>
        <v>13</v>
      </c>
      <c r="L71" s="3"/>
      <c r="M71" s="3"/>
      <c r="N71" s="3"/>
      <c r="O71" s="3"/>
      <c r="Q71" s="11"/>
      <c r="R71" s="11"/>
    </row>
    <row r="72" spans="2:18" ht="15.75" thickBot="1" x14ac:dyDescent="0.3">
      <c r="B72" s="11"/>
      <c r="C72" s="11"/>
      <c r="I72" s="10" t="s">
        <v>12</v>
      </c>
      <c r="J72" s="10" t="s">
        <v>18</v>
      </c>
      <c r="K72" s="10" t="s">
        <v>19</v>
      </c>
      <c r="L72" s="3"/>
      <c r="M72" s="3"/>
      <c r="N72" s="3"/>
      <c r="O72" s="3"/>
      <c r="R72" s="11"/>
    </row>
    <row r="73" spans="2:18" x14ac:dyDescent="0.25">
      <c r="I73" s="3" t="s">
        <v>26</v>
      </c>
      <c r="J73" s="3">
        <v>3</v>
      </c>
      <c r="K73" s="3">
        <v>3</v>
      </c>
      <c r="L73" s="3"/>
      <c r="M73" s="3"/>
      <c r="N73" s="3"/>
      <c r="O73" s="3"/>
      <c r="R73" s="11"/>
    </row>
    <row r="74" spans="2:18" x14ac:dyDescent="0.25">
      <c r="I74" s="3" t="s">
        <v>26</v>
      </c>
      <c r="J74" s="3">
        <v>4</v>
      </c>
      <c r="K74" s="3">
        <v>5</v>
      </c>
      <c r="L74" s="3"/>
      <c r="M74" s="3"/>
      <c r="N74" s="3"/>
      <c r="O74" s="3"/>
      <c r="R74" s="11"/>
    </row>
    <row r="75" spans="2:18" x14ac:dyDescent="0.25">
      <c r="I75" s="3" t="s">
        <v>26</v>
      </c>
      <c r="J75" s="3">
        <v>5</v>
      </c>
      <c r="K75" s="3">
        <v>7</v>
      </c>
      <c r="L75" s="3"/>
      <c r="M75" s="3"/>
      <c r="N75" s="3"/>
      <c r="O75" s="3"/>
      <c r="R75" s="11"/>
    </row>
    <row r="76" spans="2:18" x14ac:dyDescent="0.25">
      <c r="D76" s="11"/>
      <c r="H76" s="11"/>
      <c r="I76" s="3" t="s">
        <v>26</v>
      </c>
      <c r="J76" s="3">
        <v>6</v>
      </c>
      <c r="K76" s="3">
        <v>5</v>
      </c>
      <c r="L76" s="3"/>
      <c r="M76" s="3"/>
      <c r="N76" s="3"/>
      <c r="O76" s="3"/>
    </row>
    <row r="77" spans="2:18" x14ac:dyDescent="0.25">
      <c r="B77" s="11"/>
      <c r="C77" s="11"/>
      <c r="E77" s="11"/>
      <c r="F77" s="11"/>
      <c r="G77" s="11"/>
      <c r="I77" s="9" t="s">
        <v>26</v>
      </c>
      <c r="J77" s="9">
        <v>7</v>
      </c>
      <c r="K77" s="9">
        <v>5</v>
      </c>
      <c r="L77" s="3"/>
      <c r="M77" s="3"/>
      <c r="N77" s="3"/>
      <c r="O77" s="3"/>
    </row>
    <row r="78" spans="2:18" x14ac:dyDescent="0.25">
      <c r="I78" s="21"/>
      <c r="J78" s="22" t="s">
        <v>9</v>
      </c>
      <c r="K78" s="21">
        <f>K77+K76+K75+K74+K73</f>
        <v>25</v>
      </c>
      <c r="L78" s="3"/>
      <c r="M78" s="3"/>
      <c r="N78" s="3"/>
      <c r="O78" s="3"/>
    </row>
    <row r="79" spans="2:18" ht="15.75" thickBot="1" x14ac:dyDescent="0.3">
      <c r="I79" s="11"/>
      <c r="J79" s="12" t="s">
        <v>9</v>
      </c>
      <c r="K79" s="13">
        <f>K26+K58+K65+K71+K52+K46+K40+K19+K78+K33</f>
        <v>456</v>
      </c>
      <c r="L79" s="3"/>
      <c r="M79" s="3"/>
      <c r="N79" s="3"/>
      <c r="O79" s="3"/>
    </row>
    <row r="80" spans="2:18" ht="15.75" thickTop="1" x14ac:dyDescent="0.25"/>
    <row r="85" spans="10:11" x14ac:dyDescent="0.25">
      <c r="J85" s="11"/>
      <c r="K85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2016-03-29T13:16:42Z</dcterms:created>
  <dcterms:modified xsi:type="dcterms:W3CDTF">2017-03-27T17:06:53Z</dcterms:modified>
</cp:coreProperties>
</file>